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s\MATLAB\vaccines2\"/>
    </mc:Choice>
  </mc:AlternateContent>
  <xr:revisionPtr revIDLastSave="0" documentId="8_{C9FBED72-C1ED-41E7-A48B-5D06C129B339}" xr6:coauthVersionLast="36" xr6:coauthVersionMax="36" xr10:uidLastSave="{00000000-0000-0000-0000-000000000000}"/>
  <bookViews>
    <workbookView xWindow="1790" yWindow="0" windowWidth="23470" windowHeight="12330" xr2:uid="{843D927D-20FF-4559-AA14-4B66C5DE830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4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<sst xmlns="http://schemas.openxmlformats.org/spreadsheetml/2006/main" count="12" uniqueCount="12">
  <si>
    <t>No treatment (alternative specific constant)</t>
  </si>
  <si>
    <t>Efficacy (%)</t>
  </si>
  <si>
    <t>Frequency (per year)</t>
  </si>
  <si>
    <t>Tagging</t>
  </si>
  <si>
    <t>Private vet (vs. NGO vet)</t>
  </si>
  <si>
    <t>Government vet (vs. NGO vet)</t>
  </si>
  <si>
    <t>Aggregate WTP</t>
  </si>
  <si>
    <t>WTP</t>
  </si>
  <si>
    <t>s.e.</t>
  </si>
  <si>
    <t>p-value</t>
  </si>
  <si>
    <t>q0.025</t>
  </si>
  <si>
    <t>q0.975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</si>
</sst>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charset val="238"/>
    </font>
    <font>
      <b/>
      <sz val="11"/>
      <color rgb="FF000000"/>
      <name val="Calibri Light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FDCF3-CA46-4522-979D-9337B75CDD0A}">
  <dimension ref="B3:O15"/>
  <sheetViews>
    <sheetView tabSelected="1" workbookViewId="0">
      <selection activeCell="B2" sqref="B2"/>
    </sheetView>
  </sheetViews>
  <sheetFormatPr defaultRowHeight="14.5" x14ac:dyDescent="0.35"/>
  <cols>
    <col min="2" max="2" width="40.36328125" bestFit="1" customWidth="1"/>
  </cols>
  <sheetData>
    <row r="3" spans="2:15" x14ac:dyDescent="0.35"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</row>
    <row r="4" spans="2:15" x14ac:dyDescent="0.35">
      <c r="B4" s="2" t="s">
        <v>0</v>
      </c>
      <c r="C4" s="1">
        <v>4738.47583096163</v>
      </c>
      <c r="D4" s="1">
        <v>3539.7970964129699</v>
      </c>
      <c r="E4" s="1">
        <v>0.180691408331564</v>
      </c>
      <c r="F4" s="1">
        <v>-2025.4714890814901</v>
      </c>
      <c r="G4" s="1">
        <v>11850.0094168547</v>
      </c>
      <c r="I4" s="6" t="str">
        <f>CONCATENATE(
ROUND(C4,0),
IF(E4&lt;0.01,"***",IF(E4&lt;0.05,"**",IF(E4&lt;0.1,"*",""))),
CHAR(10),"(",
(ROUND(D4,0)),
")")</f>
        <v>4738
(3540)</v>
      </c>
      <c r="J4" s="6" t="str">
        <f>(ROUND(F4,0))&amp;" - "&amp;(ROUND(G4,0))</f>
        <v>-2025 - 11850</v>
      </c>
    </row>
    <row r="5" spans="2:15" x14ac:dyDescent="0.35">
      <c r="B5" s="3" t="s">
        <v>1</v>
      </c>
      <c r="C5" s="1">
        <v>325.443098654783</v>
      </c>
      <c r="D5" s="1">
        <v>41.2382195765435</v>
      </c>
      <c r="E5" s="1">
        <v>2.8865798640254102E-15</v>
      </c>
      <c r="F5" s="1">
        <v>251.187511411683</v>
      </c>
      <c r="G5" s="1">
        <v>411.69483585431101</v>
      </c>
      <c r="I5" s="6" t="str">
        <f>CONCATENATE(
ROUND(C5,0),
IF(E5&lt;0.01,"***",IF(E5&lt;0.05,"**",IF(E5&lt;0.1,"*",""))),
CHAR(10),"(",
(ROUND(D5,0)),
")")</f>
        <v>325***
(41)</v>
      </c>
      <c r="J5" s="6" t="str">
        <f t="shared" ref="J5:J10" si="0">(ROUND(F5,0))&amp;" - "&amp;(ROUND(G5,0))</f>
        <v>251 - 412</v>
      </c>
    </row>
    <row r="6" spans="2:15" x14ac:dyDescent="0.35">
      <c r="B6" s="3" t="s">
        <v>2</v>
      </c>
      <c r="C6" s="1">
        <v>43.348702932274797</v>
      </c>
      <c r="D6" s="1">
        <v>732.87039157556205</v>
      </c>
      <c r="E6" s="1">
        <v>0.95283326522679601</v>
      </c>
      <c r="F6" s="1">
        <v>-1407.04587881319</v>
      </c>
      <c r="G6" s="1">
        <v>1468.3693515048301</v>
      </c>
      <c r="I6" s="6" t="str">
        <f>CONCATENATE(
ROUND(C6,0),
IF(E6&lt;0.01,"***",IF(E6&lt;0.05,"**",IF(E6&lt;0.1,"*",""))),
CHAR(10),"(",
(ROUND(D6,0)),
")")</f>
        <v>43
(733)</v>
      </c>
      <c r="J6" s="6" t="str">
        <f t="shared" si="0"/>
        <v>-1407 - 1468</v>
      </c>
    </row>
    <row r="7" spans="2:15" x14ac:dyDescent="0.35">
      <c r="B7" s="3" t="s">
        <v>3</v>
      </c>
      <c r="C7" s="1">
        <v>14130.513609780101</v>
      </c>
      <c r="D7" s="1">
        <v>1896.5781058090499</v>
      </c>
      <c r="E7" s="1">
        <v>9.3036689463588105E-14</v>
      </c>
      <c r="F7" s="1">
        <v>10827.712265541</v>
      </c>
      <c r="G7" s="1">
        <v>18232.1273817076</v>
      </c>
      <c r="I7" s="6" t="str">
        <f>CONCATENATE(
ROUND(C7,0),
IF(E7&lt;0.01,"***",IF(E7&lt;0.05,"**",IF(E7&lt;0.1,"*",""))),
CHAR(10),"(",
(ROUND(D7,0)),
")")</f>
        <v>14131***
(1897)</v>
      </c>
      <c r="J7" s="6" t="str">
        <f t="shared" si="0"/>
        <v>10828 - 18232</v>
      </c>
    </row>
    <row r="8" spans="2:15" x14ac:dyDescent="0.35">
      <c r="B8" s="3" t="s">
        <v>4</v>
      </c>
      <c r="C8" s="1">
        <v>3749.20700380368</v>
      </c>
      <c r="D8" s="1">
        <v>1643.59217351802</v>
      </c>
      <c r="E8" s="1">
        <v>2.25422099111043E-2</v>
      </c>
      <c r="F8" s="1">
        <v>721.25285079814898</v>
      </c>
      <c r="G8" s="1">
        <v>7145.0158439878996</v>
      </c>
      <c r="I8" s="6" t="str">
        <f>CONCATENATE(
ROUND(C8,0),
IF(E8&lt;0.01,"***",IF(E8&lt;0.05,"**",IF(E8&lt;0.1,"*",""))),
CHAR(10),"(",
(ROUND(D8,0)),
")")</f>
        <v>3749**
(1644)</v>
      </c>
      <c r="J8" s="6" t="str">
        <f t="shared" si="0"/>
        <v>721 - 7145</v>
      </c>
    </row>
    <row r="9" spans="2:15" ht="15" thickBot="1" x14ac:dyDescent="0.4">
      <c r="B9" s="4" t="s">
        <v>5</v>
      </c>
      <c r="C9" s="1">
        <v>1484.9819744717699</v>
      </c>
      <c r="D9" s="1">
        <v>1315.1709038055201</v>
      </c>
      <c r="E9" s="1">
        <v>0.25884843299030302</v>
      </c>
      <c r="F9" s="1">
        <v>-988.69731721901098</v>
      </c>
      <c r="G9" s="1">
        <v>4208.9506556168699</v>
      </c>
      <c r="I9" s="6" t="str">
        <f>CONCATENATE(
ROUND(C9,0),
IF(E9&lt;0.01,"***",IF(E9&lt;0.05,"**",IF(E9&lt;0.1,"*",""))),
CHAR(10),"(",
(ROUND(D9,0)),
")")</f>
        <v>1485
(1315)</v>
      </c>
      <c r="J9" s="6" t="str">
        <f t="shared" si="0"/>
        <v>-989 - 4209</v>
      </c>
    </row>
    <row r="10" spans="2:15" ht="15" thickBot="1" x14ac:dyDescent="0.4">
      <c r="B10" s="4" t="s">
        <v>6</v>
      </c>
      <c r="C10" s="1">
        <v>42474.4723644849</v>
      </c>
      <c r="D10" s="1">
        <v>3186.5930683783899</v>
      </c>
      <c r="E10" s="1">
        <v>0</v>
      </c>
      <c r="F10" s="1">
        <v>37072.567756664801</v>
      </c>
      <c r="G10" s="1">
        <v>49467.641514791001</v>
      </c>
      <c r="I10" s="6" t="str">
        <f>CONCATENATE(
ROUND(C10,0),
IF(E10&lt;0.01,"***",IF(E10&lt;0.05,"**",IF(E10&lt;0.1,"*",""))),
CHAR(10),"(",
(ROUND(D10,0)),
")")</f>
        <v>42474***
(3187)</v>
      </c>
      <c r="J10" s="6" t="str">
        <f t="shared" si="0"/>
        <v>37073 - 49468</v>
      </c>
      <c r="L10" s="6"/>
      <c r="M10" s="6"/>
      <c r="N10" s="6"/>
      <c r="O10" s="6"/>
    </row>
    <row r="15" spans="2:15" x14ac:dyDescent="0.35">
      <c r="F15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Warsaw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Mikolaj Czajkowski</dc:creator>
  <cp:lastModifiedBy>Mikolaj Czajkowski</cp:lastModifiedBy>
  <dcterms:created xsi:type="dcterms:W3CDTF">2020-05-25T15:20:35Z</dcterms:created>
  <dcterms:modified xsi:type="dcterms:W3CDTF">2020-05-25T15:44:00Z</dcterms:modified>
</cp:coreProperties>
</file>